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390" yWindow="300" windowWidth="21080" windowHeight="9270" activeTab="0"/>
  </bookViews>
  <sheets>
    <sheet name="Cost" sheetId="2" r:id="rId1"/>
    <sheet name="Chart" sheetId="1" r:id="rId2"/>
  </sheets>
  <definedNames>
    <definedName name="_xlnm.Print_Area" localSheetId="0">'Cost'!$E$4:$O$25</definedName>
  </definedNames>
  <calcPr calcId="152511"/>
</workbook>
</file>

<file path=xl/sharedStrings.xml><?xml version="1.0" encoding="utf-8"?>
<sst xmlns="http://schemas.openxmlformats.org/spreadsheetml/2006/main" count="37" uniqueCount="37">
  <si>
    <t>Cost Per $1,000 of Protection For 1 Month</t>
  </si>
  <si>
    <t>Age</t>
  </si>
  <si>
    <t>Cost</t>
  </si>
  <si>
    <t>Under 25</t>
  </si>
  <si>
    <t>25 through 29</t>
  </si>
  <si>
    <t>30 through 34</t>
  </si>
  <si>
    <t>35 through 39</t>
  </si>
  <si>
    <t>40 through 44</t>
  </si>
  <si>
    <t>45 through 49</t>
  </si>
  <si>
    <t>50 through 54</t>
  </si>
  <si>
    <t>55 through 59</t>
  </si>
  <si>
    <t>60 through 64</t>
  </si>
  <si>
    <t>65 through 69</t>
  </si>
  <si>
    <t>70 and older</t>
  </si>
  <si>
    <t>Basic Rules</t>
  </si>
  <si>
    <t>Exclusin from Wages</t>
  </si>
  <si>
    <t>You can generally exclude the cost of up to $50,000 of group-life insurance from the wages of an insured employee. You can exclude the same amount from the employee's wages when figuring social security and Medicare taxes. In addition, you do not have to withhold federal income tax or pay FUTA tax on any group-term life insuance you provide to an employee.</t>
  </si>
  <si>
    <t>Coverage over the Limit</t>
  </si>
  <si>
    <t>You must include in your employee's wages the cost of group-term life insurance beyond $50,000 worth of coverage, reduced by the amount the employee paid toward the insurance. Report it as wages in boxes 1,3 and 5 of the employee's Form W-2. Also, show it in box 12 with code "C". The amount is subject to social security and Medicare taxes, and you may, at your option, withhold federal income tax.</t>
  </si>
  <si>
    <t>Figure the monthly cost of the insurance to include in the employee's wages</t>
  </si>
  <si>
    <t>Please check the "Cost" tab</t>
  </si>
  <si>
    <t>Date of Birth</t>
  </si>
  <si>
    <t>Format mm/dd/yyyy</t>
  </si>
  <si>
    <t>$175,000 coverage, decreased by 1/2 at age 70</t>
  </si>
  <si>
    <t>Input</t>
  </si>
  <si>
    <t>Output</t>
  </si>
  <si>
    <t>Reference: http://www.irs.gov/pub/irs-pdf/p15b.pdf</t>
  </si>
  <si>
    <t>complete month only</t>
  </si>
  <si>
    <t>Please fill out the following information for your employee in section "Input"</t>
  </si>
  <si>
    <t>Actions</t>
  </si>
  <si>
    <t>The basic group-term life insurance coverage</t>
  </si>
  <si>
    <t>Questions:</t>
  </si>
  <si>
    <t>2. Applicable only for Basic Group Life provided by RCA Board of Benefits Services</t>
  </si>
  <si>
    <t>IRS monthly inputed income</t>
  </si>
  <si>
    <t>Please send any questions about RCA group life insurance to retirement@rca.org</t>
  </si>
  <si>
    <t>Complete number of months in 2020 Basic Group Life insurance is provided and paid</t>
  </si>
  <si>
    <t>2020 RCA Basic Group Life Imputable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</si>
</sst>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5">
    <font>
      <sz val="11"/>
      <color theme="1"/>
      <name val="Calibri"/>
      <family val="2"/>
      <scheme val="minor"/>
    </font>
    <font>
      <sz val="10"/>
      <name val="Arial"/>
      <family val="2"/>
    </font>
    <font>
      <b/>
      <sz val="11"/>
      <color theme="1"/>
      <name val="Calibri"/>
      <family val="2"/>
      <scheme val="minor"/>
    </font>
    <font>
      <b/>
      <i/>
      <sz val="10"/>
      <color theme="0" tint="-0.3499799966812134"/>
      <name val="Tahoma"/>
      <family val="2"/>
    </font>
    <font>
      <sz val="11"/>
      <color rgb="FF9C6500"/>
      <name val="Calibri"/>
      <family val="2"/>
      <scheme val="minor"/>
    </font>
  </fonts>
  <fills count="5">
    <fill>
      <patternFill/>
    </fill>
    <fill>
      <patternFill patternType="gray125"/>
    </fill>
    <fill>
      <patternFill patternType="solid">
        <fgColor rgb="FFFFEB9C"/>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cellStyleXfs>
  <cellXfs count="29">
    <xf numFmtId="0" fontId="0" fillId="0" borderId="0" xfId="0"/>
    <xf numFmtId="0" fontId="3" fillId="0" borderId="0" xfId="0" applyFont="1" applyBorder="1" applyProtection="1">
      <protection locked="0"/>
    </xf>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2" fillId="0" borderId="0" xfId="0" applyFont="1" applyBorder="1"/>
    <xf numFmtId="0" fontId="2" fillId="0" borderId="0" xfId="0" applyFont="1" applyBorder="1" applyAlignment="1">
      <alignment horizontal="left"/>
    </xf>
    <xf numFmtId="0" fontId="0" fillId="0" borderId="6" xfId="0" applyBorder="1"/>
    <xf numFmtId="0" fontId="0" fillId="0" borderId="7" xfId="0" applyBorder="1"/>
    <xf numFmtId="0" fontId="0" fillId="0" borderId="8" xfId="0" applyBorder="1"/>
    <xf numFmtId="164" fontId="0" fillId="0" borderId="0" xfId="16" applyNumberFormat="1" applyFont="1" applyBorder="1" applyProtection="1">
      <protection hidden="1"/>
    </xf>
    <xf numFmtId="44" fontId="0" fillId="0" borderId="0" xfId="16" applyFont="1" applyBorder="1" applyProtection="1">
      <protection hidden="1"/>
    </xf>
    <xf numFmtId="14" fontId="0" fillId="0" borderId="0" xfId="0" applyNumberFormat="1" applyBorder="1" applyProtection="1">
      <protection locked="0"/>
    </xf>
    <xf numFmtId="0" fontId="0" fillId="0" borderId="0" xfId="0" applyBorder="1" applyProtection="1">
      <protection locked="0"/>
    </xf>
    <xf numFmtId="0" fontId="2" fillId="0" borderId="0" xfId="0" applyFont="1" applyBorder="1" applyAlignment="1" applyProtection="1">
      <alignment horizontal="left"/>
      <protection hidden="1"/>
    </xf>
    <xf numFmtId="0" fontId="2" fillId="0" borderId="0" xfId="0" applyFont="1" applyBorder="1" applyProtection="1">
      <protection hidden="1"/>
    </xf>
    <xf numFmtId="0" fontId="0" fillId="0" borderId="0" xfId="0" applyProtection="1">
      <protection hidden="1"/>
    </xf>
    <xf numFmtId="0" fontId="2" fillId="0" borderId="0" xfId="0" applyFont="1" applyProtection="1">
      <protection hidden="1"/>
    </xf>
    <xf numFmtId="0" fontId="0" fillId="0" borderId="9" xfId="0" applyBorder="1" applyProtection="1">
      <protection hidden="1"/>
    </xf>
    <xf numFmtId="44" fontId="0" fillId="0" borderId="0" xfId="16" applyFont="1" applyProtection="1">
      <protection hidden="1"/>
    </xf>
    <xf numFmtId="0" fontId="0" fillId="0" borderId="0" xfId="0" applyAlignment="1" applyProtection="1">
      <alignment vertical="top" wrapText="1"/>
      <protection hidden="1"/>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4" fillId="2" borderId="0" xfId="20" applyBorder="1" applyAlignment="1">
      <alignment horizontal="left"/>
    </xf>
    <xf numFmtId="0" fontId="0" fillId="0" borderId="0" xfId="0" applyAlignment="1" applyProtection="1">
      <alignment horizontal="left" vertical="top" wrapText="1"/>
      <protection hidden="1"/>
    </xf>
  </cellXfs>
  <cellStyles count="7">
    <cellStyle name="Normal" xfId="0"/>
    <cellStyle name="Percent" xfId="15"/>
    <cellStyle name="Currency" xfId="16"/>
    <cellStyle name="Currency [0]" xfId="17"/>
    <cellStyle name="Comma" xfId="18"/>
    <cellStyle name="Comma [0]" xfId="19"/>
    <cellStyle name="Neutral"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AA27"/>
  <sheetViews>
    <sheetView tabSelected="1" zoomScale="90" zoomScaleNormal="90" workbookViewId="0" topLeftCell="C3">
      <pane xSplit="14" ySplit="26" topLeftCell="T29" activePane="bottomRight" state="frozen"/>
      <selection pane="topLeft" activeCell="C3" sqref="C3"/>
      <selection pane="topRight" activeCell="Q3" sqref="Q3"/>
      <selection pane="bottomLeft" activeCell="C30" sqref="C30"/>
      <selection pane="bottomRight" activeCell="F23" sqref="F23"/>
    </sheetView>
  </sheetViews>
  <sheetFormatPr defaultColWidth="9.140625" defaultRowHeight="15"/>
  <cols>
    <col min="3" max="3" width="7.57421875" style="0" customWidth="1"/>
    <col min="4" max="4" width="5.140625" style="0" customWidth="1"/>
    <col min="5" max="5" width="2.8515625" style="0" customWidth="1"/>
    <col min="6" max="6" width="9.8515625" style="0" customWidth="1"/>
    <col min="7" max="7" width="79.57421875" style="0" customWidth="1"/>
    <col min="8" max="8" width="12.57421875" style="0" bestFit="1" customWidth="1"/>
    <col min="9" max="9" width="1.57421875" style="0" customWidth="1"/>
    <col min="15" max="15" width="2.8515625" style="0" customWidth="1"/>
    <col min="16" max="16" width="10.00390625" style="0" customWidth="1"/>
    <col min="18" max="18" width="15.57421875" style="0" customWidth="1"/>
    <col min="19" max="19" width="16.57421875" style="0" customWidth="1"/>
  </cols>
  <sheetData>
    <row r="3" ht="15" thickBot="1"/>
    <row r="4" spans="5:16" ht="15">
      <c r="E4" s="3"/>
      <c r="F4" s="4"/>
      <c r="G4" s="4"/>
      <c r="H4" s="4"/>
      <c r="I4" s="4"/>
      <c r="J4" s="4"/>
      <c r="K4" s="4"/>
      <c r="L4" s="4"/>
      <c r="M4" s="4"/>
      <c r="N4" s="4"/>
      <c r="O4" s="5"/>
      <c r="P4" s="8"/>
    </row>
    <row r="5" spans="5:27" ht="27" customHeight="1">
      <c r="E5" s="6"/>
      <c r="F5" s="26" t="s">
        <v>36</v>
      </c>
      <c r="G5" s="26"/>
      <c r="H5" s="26"/>
      <c r="I5" s="26"/>
      <c r="J5" s="26"/>
      <c r="K5" s="26"/>
      <c r="L5" s="26"/>
      <c r="M5" s="26"/>
      <c r="N5" s="26"/>
      <c r="O5" s="7"/>
      <c r="P5" s="8"/>
      <c r="S5" s="2"/>
      <c r="T5" s="2"/>
      <c r="U5" s="2"/>
      <c r="V5" s="2"/>
      <c r="W5" s="2"/>
      <c r="X5" s="2"/>
      <c r="Y5" s="2"/>
      <c r="Z5" s="2"/>
      <c r="AA5" s="2"/>
    </row>
    <row r="6" spans="5:27" ht="15">
      <c r="E6" s="6"/>
      <c r="F6" s="8"/>
      <c r="G6" s="8"/>
      <c r="H6" s="8"/>
      <c r="I6" s="8"/>
      <c r="J6" s="8"/>
      <c r="K6" s="8"/>
      <c r="L6" s="8"/>
      <c r="M6" s="8"/>
      <c r="N6" s="8"/>
      <c r="O6" s="7"/>
      <c r="P6" s="8"/>
      <c r="S6" s="2"/>
      <c r="T6" s="2"/>
      <c r="U6" s="2"/>
      <c r="V6" s="2"/>
      <c r="W6" s="2"/>
      <c r="X6" s="2"/>
      <c r="Y6" s="2"/>
      <c r="Z6" s="2"/>
      <c r="AA6" s="2"/>
    </row>
    <row r="7" spans="5:27" ht="15">
      <c r="E7" s="6"/>
      <c r="F7" s="27" t="s">
        <v>28</v>
      </c>
      <c r="G7" s="27"/>
      <c r="H7" s="27"/>
      <c r="I7" s="27"/>
      <c r="J7" s="27"/>
      <c r="K7" s="27"/>
      <c r="L7" s="27"/>
      <c r="M7" s="27"/>
      <c r="N7" s="27"/>
      <c r="O7" s="7"/>
      <c r="P7" s="8"/>
      <c r="S7" s="2"/>
      <c r="T7" s="2"/>
      <c r="U7" s="2"/>
      <c r="V7" s="2"/>
      <c r="W7" s="2"/>
      <c r="X7" s="2"/>
      <c r="Y7" s="2"/>
      <c r="Z7" s="2"/>
      <c r="AA7" s="2"/>
    </row>
    <row r="8" spans="5:27" ht="15">
      <c r="E8" s="6"/>
      <c r="F8" s="8"/>
      <c r="G8" s="8"/>
      <c r="H8" s="8"/>
      <c r="I8" s="8"/>
      <c r="J8" s="8"/>
      <c r="K8" s="8"/>
      <c r="L8" s="8"/>
      <c r="M8" s="8"/>
      <c r="N8" s="8"/>
      <c r="O8" s="7"/>
      <c r="P8" s="8"/>
      <c r="S8" s="2"/>
      <c r="T8" s="2"/>
      <c r="U8" s="2"/>
      <c r="V8" s="2"/>
      <c r="W8" s="2"/>
      <c r="X8" s="2"/>
      <c r="Y8" s="2"/>
      <c r="Z8" s="2"/>
      <c r="AA8" s="2"/>
    </row>
    <row r="9" spans="5:27" ht="15">
      <c r="E9" s="6"/>
      <c r="F9" s="8"/>
      <c r="G9" s="8"/>
      <c r="H9" s="8"/>
      <c r="I9" s="8"/>
      <c r="J9" s="8"/>
      <c r="K9" s="8"/>
      <c r="L9" s="8"/>
      <c r="M9" s="8"/>
      <c r="N9" s="8"/>
      <c r="O9" s="7"/>
      <c r="P9" s="8"/>
      <c r="S9" s="2"/>
      <c r="T9" s="2"/>
      <c r="U9" s="2"/>
      <c r="V9" s="2"/>
      <c r="W9" s="2"/>
      <c r="X9" s="2"/>
      <c r="Y9" s="2"/>
      <c r="Z9" s="2"/>
      <c r="AA9" s="2"/>
    </row>
    <row r="10" spans="5:27" ht="15">
      <c r="E10" s="6"/>
      <c r="F10" s="25" t="s">
        <v>24</v>
      </c>
      <c r="G10" s="9" t="s">
        <v>21</v>
      </c>
      <c r="H10" s="16">
        <v>29951</v>
      </c>
      <c r="I10" s="8"/>
      <c r="J10" s="1" t="s">
        <v>22</v>
      </c>
      <c r="K10" s="8"/>
      <c r="L10" s="8"/>
      <c r="M10" s="8"/>
      <c r="N10" s="8"/>
      <c r="O10" s="7"/>
      <c r="P10" s="8"/>
      <c r="S10" s="2"/>
      <c r="T10" s="2"/>
      <c r="U10" s="2"/>
      <c r="V10" s="2"/>
      <c r="W10" s="2"/>
      <c r="X10" s="2"/>
      <c r="Y10" s="2"/>
      <c r="Z10" s="2"/>
      <c r="AA10" s="2"/>
    </row>
    <row r="11" spans="5:27" ht="15">
      <c r="E11" s="6"/>
      <c r="F11" s="25"/>
      <c r="G11" s="9" t="s">
        <v>35</v>
      </c>
      <c r="H11" s="17">
        <v>12</v>
      </c>
      <c r="I11" s="8"/>
      <c r="J11" s="1" t="s">
        <v>27</v>
      </c>
      <c r="K11" s="8"/>
      <c r="L11" s="8"/>
      <c r="M11" s="8"/>
      <c r="N11" s="8"/>
      <c r="O11" s="7"/>
      <c r="P11" s="8"/>
      <c r="S11" s="2"/>
      <c r="T11" s="2"/>
      <c r="U11" s="2"/>
      <c r="V11" s="2"/>
      <c r="W11" s="2"/>
      <c r="X11" s="2"/>
      <c r="Y11" s="2"/>
      <c r="Z11" s="2"/>
      <c r="AA11" s="2"/>
    </row>
    <row r="12" spans="5:27" ht="15">
      <c r="E12" s="6"/>
      <c r="F12" s="8"/>
      <c r="G12" s="8"/>
      <c r="H12" s="8"/>
      <c r="I12" s="8"/>
      <c r="J12" s="8"/>
      <c r="K12" s="8"/>
      <c r="L12" s="8"/>
      <c r="M12" s="8"/>
      <c r="N12" s="8"/>
      <c r="O12" s="7"/>
      <c r="P12" s="8"/>
      <c r="S12" s="2"/>
      <c r="T12" s="2">
        <f>(DATE(2020,12,31)-H10)/365.25</f>
        <v>39.00068446269678</v>
      </c>
      <c r="U12" s="2">
        <v>1</v>
      </c>
      <c r="V12" s="2"/>
      <c r="W12" s="2"/>
      <c r="X12" s="2"/>
      <c r="Y12" s="2"/>
      <c r="Z12" s="2"/>
      <c r="AA12" s="2"/>
    </row>
    <row r="13" spans="5:27" ht="15">
      <c r="E13" s="6"/>
      <c r="F13" s="25" t="s">
        <v>25</v>
      </c>
      <c r="G13" s="9" t="s">
        <v>30</v>
      </c>
      <c r="H13" s="14">
        <f>IF(T12&lt;70,175000,87500)</f>
        <v>175000</v>
      </c>
      <c r="I13" s="8"/>
      <c r="J13" s="1" t="s">
        <v>23</v>
      </c>
      <c r="K13" s="8"/>
      <c r="L13" s="8"/>
      <c r="M13" s="8"/>
      <c r="N13" s="8"/>
      <c r="O13" s="7"/>
      <c r="P13" s="8"/>
      <c r="S13" s="2"/>
      <c r="T13" s="2"/>
      <c r="U13" s="2">
        <f>U12+1</f>
        <v>2</v>
      </c>
      <c r="V13" s="2"/>
      <c r="W13" s="2"/>
      <c r="X13" s="2"/>
      <c r="Y13" s="2"/>
      <c r="Z13" s="2"/>
      <c r="AA13" s="2"/>
    </row>
    <row r="14" spans="5:27" ht="15">
      <c r="E14" s="6"/>
      <c r="F14" s="25"/>
      <c r="G14" s="9" t="s">
        <v>33</v>
      </c>
      <c r="H14" s="15">
        <f>(H13-50000)/1000*IF(T12&lt;25,0.05,IF(T12&lt;30,0.06,IF(T12&lt;35,0.08,IF(T12&lt;40,0.09,IF(T12&lt;45,0.1,IF(T12&lt;50,0.15,IF(T12&lt;55,0.23,IF(T12&lt;60,0.43,IF(T12&lt;65,0.66,IF(T12&lt;70,1.27,2.06))))))))))</f>
        <v>11.25</v>
      </c>
      <c r="I14" s="8"/>
      <c r="J14" s="8"/>
      <c r="K14" s="8"/>
      <c r="L14" s="8"/>
      <c r="M14" s="8"/>
      <c r="N14" s="8"/>
      <c r="O14" s="7"/>
      <c r="P14" s="8"/>
      <c r="S14" s="2"/>
      <c r="T14" s="2"/>
      <c r="U14" s="2">
        <f aca="true" t="shared" si="0" ref="U14:U23">U13+1</f>
        <v>3</v>
      </c>
      <c r="V14" s="2"/>
      <c r="W14" s="2"/>
      <c r="X14" s="2"/>
      <c r="Y14" s="2"/>
      <c r="Z14" s="2"/>
      <c r="AA14" s="2"/>
    </row>
    <row r="15" spans="5:27" ht="15">
      <c r="E15" s="6"/>
      <c r="F15" s="8"/>
      <c r="G15" s="8"/>
      <c r="H15" s="8"/>
      <c r="I15" s="8"/>
      <c r="J15" s="8"/>
      <c r="K15" s="8"/>
      <c r="L15" s="8"/>
      <c r="M15" s="8"/>
      <c r="N15" s="8"/>
      <c r="O15" s="7"/>
      <c r="P15" s="8"/>
      <c r="S15" s="2"/>
      <c r="T15" s="2"/>
      <c r="U15" s="2">
        <f t="shared" si="0"/>
        <v>4</v>
      </c>
      <c r="V15" s="2"/>
      <c r="W15" s="2"/>
      <c r="X15" s="2"/>
      <c r="Y15" s="2"/>
      <c r="Z15" s="2"/>
      <c r="AA15" s="2"/>
    </row>
    <row r="16" spans="5:27" ht="15">
      <c r="E16" s="6"/>
      <c r="F16" s="8"/>
      <c r="G16" s="8"/>
      <c r="H16" s="8"/>
      <c r="I16" s="8"/>
      <c r="J16" s="8"/>
      <c r="K16" s="8"/>
      <c r="L16" s="8"/>
      <c r="M16" s="8"/>
      <c r="N16" s="8"/>
      <c r="O16" s="7"/>
      <c r="P16" s="8"/>
      <c r="S16" s="2"/>
      <c r="T16" s="2"/>
      <c r="U16" s="2">
        <f t="shared" si="0"/>
        <v>5</v>
      </c>
      <c r="V16" s="2"/>
      <c r="W16" s="2"/>
      <c r="X16" s="2"/>
      <c r="Y16" s="2"/>
      <c r="Z16" s="2"/>
      <c r="AA16" s="2"/>
    </row>
    <row r="17" spans="5:27" ht="15">
      <c r="E17" s="6"/>
      <c r="F17" s="25" t="s">
        <v>29</v>
      </c>
      <c r="G17" s="18" t="str">
        <f>"1. Include $"&amp;(H14)*H11&amp;" in boxes 1,3,and 5 of 2020 W-2, besides, enter $"&amp;(H14)*H11&amp;" with code 'C' in box 12"</f>
        <v>1. Include $135 in boxes 1,3,and 5 of 2020 W-2, besides, enter $135 with code 'C' in box 12</v>
      </c>
      <c r="H17" s="10"/>
      <c r="I17" s="10"/>
      <c r="J17" s="10"/>
      <c r="K17" s="10"/>
      <c r="L17" s="10"/>
      <c r="M17" s="8"/>
      <c r="N17" s="8"/>
      <c r="O17" s="7"/>
      <c r="P17" s="8"/>
      <c r="S17" s="2"/>
      <c r="T17" s="2"/>
      <c r="U17" s="2">
        <f t="shared" si="0"/>
        <v>6</v>
      </c>
      <c r="V17" s="2"/>
      <c r="W17" s="2"/>
      <c r="X17" s="2"/>
      <c r="Y17" s="2"/>
      <c r="Z17" s="2"/>
      <c r="AA17" s="2"/>
    </row>
    <row r="18" spans="5:27" ht="15">
      <c r="E18" s="6"/>
      <c r="F18" s="25"/>
      <c r="G18" s="19" t="s">
        <v>32</v>
      </c>
      <c r="H18" s="8"/>
      <c r="I18" s="8"/>
      <c r="J18" s="8"/>
      <c r="K18" s="8"/>
      <c r="L18" s="8"/>
      <c r="M18" s="8"/>
      <c r="N18" s="8"/>
      <c r="O18" s="7"/>
      <c r="P18" s="8"/>
      <c r="S18" s="2"/>
      <c r="T18" s="2"/>
      <c r="U18" s="2">
        <f t="shared" si="0"/>
        <v>7</v>
      </c>
      <c r="V18" s="2"/>
      <c r="W18" s="2"/>
      <c r="X18" s="2"/>
      <c r="Y18" s="2"/>
      <c r="Z18" s="2"/>
      <c r="AA18" s="2"/>
    </row>
    <row r="19" spans="5:27" ht="15">
      <c r="E19" s="6"/>
      <c r="F19" s="8"/>
      <c r="G19" s="8"/>
      <c r="H19" s="8"/>
      <c r="I19" s="8"/>
      <c r="J19" s="8"/>
      <c r="K19" s="8"/>
      <c r="L19" s="8"/>
      <c r="M19" s="8"/>
      <c r="N19" s="8"/>
      <c r="O19" s="7"/>
      <c r="P19" s="8"/>
      <c r="S19" s="2"/>
      <c r="T19" s="2"/>
      <c r="U19" s="2">
        <f t="shared" si="0"/>
        <v>8</v>
      </c>
      <c r="V19" s="2"/>
      <c r="W19" s="2"/>
      <c r="X19" s="2"/>
      <c r="Y19" s="2"/>
      <c r="Z19" s="2"/>
      <c r="AA19" s="2"/>
    </row>
    <row r="20" spans="5:27" ht="15">
      <c r="E20" s="6"/>
      <c r="F20" s="8"/>
      <c r="G20" s="8"/>
      <c r="H20" s="8"/>
      <c r="I20" s="8"/>
      <c r="J20" s="8"/>
      <c r="K20" s="8"/>
      <c r="L20" s="8"/>
      <c r="M20" s="8"/>
      <c r="N20" s="8"/>
      <c r="O20" s="7"/>
      <c r="P20" s="8"/>
      <c r="S20" s="2"/>
      <c r="T20" s="2"/>
      <c r="U20" s="2">
        <f t="shared" si="0"/>
        <v>9</v>
      </c>
      <c r="V20" s="2"/>
      <c r="W20" s="2"/>
      <c r="X20" s="2"/>
      <c r="Y20" s="2"/>
      <c r="Z20" s="2"/>
      <c r="AA20" s="2"/>
    </row>
    <row r="21" spans="5:27" ht="15">
      <c r="E21" s="6"/>
      <c r="F21" s="8"/>
      <c r="G21" s="8"/>
      <c r="H21" s="8"/>
      <c r="I21" s="8"/>
      <c r="J21" s="8"/>
      <c r="K21" s="8"/>
      <c r="L21" s="8"/>
      <c r="M21" s="8"/>
      <c r="N21" s="8"/>
      <c r="O21" s="7"/>
      <c r="P21" s="8"/>
      <c r="S21" s="2"/>
      <c r="T21" s="2"/>
      <c r="U21" s="2">
        <f t="shared" si="0"/>
        <v>10</v>
      </c>
      <c r="V21" s="2"/>
      <c r="W21" s="2"/>
      <c r="X21" s="2"/>
      <c r="Y21" s="2"/>
      <c r="Z21" s="2"/>
      <c r="AA21" s="2"/>
    </row>
    <row r="22" spans="5:27" ht="15">
      <c r="E22" s="6"/>
      <c r="F22" s="8" t="s">
        <v>31</v>
      </c>
      <c r="G22" s="8" t="s">
        <v>34</v>
      </c>
      <c r="H22" s="8"/>
      <c r="I22" s="8"/>
      <c r="J22" s="8"/>
      <c r="K22" s="8"/>
      <c r="L22" s="8"/>
      <c r="M22" s="8"/>
      <c r="N22" s="8"/>
      <c r="O22" s="7"/>
      <c r="P22" s="8"/>
      <c r="S22" s="2"/>
      <c r="T22" s="2"/>
      <c r="U22" s="2">
        <f t="shared" si="0"/>
        <v>11</v>
      </c>
      <c r="V22" s="2"/>
      <c r="W22" s="2"/>
      <c r="X22" s="2"/>
      <c r="Y22" s="2"/>
      <c r="Z22" s="2"/>
      <c r="AA22" s="2"/>
    </row>
    <row r="23" spans="5:27" ht="15">
      <c r="E23" s="6"/>
      <c r="F23" s="8" t="s">
        <v>26</v>
      </c>
      <c r="G23" s="8"/>
      <c r="H23" s="8"/>
      <c r="I23" s="8"/>
      <c r="J23" s="8"/>
      <c r="K23" s="8"/>
      <c r="L23" s="8"/>
      <c r="M23" s="8"/>
      <c r="N23" s="8"/>
      <c r="O23" s="7"/>
      <c r="P23" s="8"/>
      <c r="S23" s="2"/>
      <c r="T23" s="2"/>
      <c r="U23" s="2">
        <f t="shared" si="0"/>
        <v>12</v>
      </c>
      <c r="V23" s="2"/>
      <c r="W23" s="2"/>
      <c r="X23" s="2"/>
      <c r="Y23" s="2"/>
      <c r="Z23" s="2"/>
      <c r="AA23" s="2"/>
    </row>
    <row r="24" spans="5:27" ht="15" thickBot="1">
      <c r="E24" s="11"/>
      <c r="F24" s="12"/>
      <c r="G24" s="12"/>
      <c r="H24" s="12"/>
      <c r="I24" s="12"/>
      <c r="J24" s="12"/>
      <c r="K24" s="12"/>
      <c r="L24" s="12"/>
      <c r="M24" s="12"/>
      <c r="N24" s="12"/>
      <c r="O24" s="13"/>
      <c r="P24" s="8"/>
      <c r="S24" s="2"/>
      <c r="T24" s="2"/>
      <c r="U24" s="2"/>
      <c r="V24" s="2"/>
      <c r="W24" s="2"/>
      <c r="X24" s="2"/>
      <c r="Y24" s="2"/>
      <c r="Z24" s="2"/>
      <c r="AA24" s="2"/>
    </row>
    <row r="25" spans="19:27" ht="15">
      <c r="S25" s="2"/>
      <c r="T25" s="2"/>
      <c r="U25" s="2"/>
      <c r="V25" s="2"/>
      <c r="W25" s="2"/>
      <c r="X25" s="2"/>
      <c r="Y25" s="2"/>
      <c r="Z25" s="2"/>
      <c r="AA25" s="2"/>
    </row>
    <row r="26" spans="19:27" ht="15">
      <c r="S26" s="2"/>
      <c r="T26" s="2"/>
      <c r="U26" s="2"/>
      <c r="V26" s="2"/>
      <c r="W26" s="2"/>
      <c r="X26" s="2"/>
      <c r="Y26" s="2"/>
      <c r="Z26" s="2"/>
      <c r="AA26" s="2"/>
    </row>
    <row r="27" spans="19:27" ht="15">
      <c r="S27" s="2"/>
      <c r="T27" s="2"/>
      <c r="U27" s="2"/>
      <c r="V27" s="2"/>
      <c r="W27" s="2"/>
      <c r="X27" s="2"/>
      <c r="Y27" s="2"/>
      <c r="Z27" s="2"/>
      <c r="AA27" s="2"/>
    </row>
  </sheetData>
  <mergeCells count="5">
    <mergeCell ref="F17:F18"/>
    <mergeCell ref="F10:F11"/>
    <mergeCell ref="F5:N5"/>
    <mergeCell ref="F7:N7"/>
    <mergeCell ref="F13:F14"/>
  </mergeCells>
  <dataValidations count="1">
    <dataValidation type="list" allowBlank="1" showInputMessage="1" showErrorMessage="1" sqref="H11">
      <formula1>$U$12:$U$23</formula1>
    </dataValidation>
  </dataValidations>
  <printOptions/>
  <pageMargins left="0.7" right="0.7" top="0.75" bottom="0.75" header="0.3" footer="0.3"/>
  <pageSetup fitToHeight="1" fitToWidth="1" horizontalDpi="600" verticalDpi="600" orientation="landscape" scale="78" r:id="rId1"/>
  <headerFooter>
    <oddFooter>&amp;LReformed Church in America&amp;CBoard of Benefits Services&amp;R&amp;Pof &amp;N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workbookViewId="0" topLeftCell="A1">
      <selection activeCell="E22" sqref="E22"/>
    </sheetView>
  </sheetViews>
  <sheetFormatPr defaultColWidth="9.140625" defaultRowHeight="15"/>
  <cols>
    <col min="1" max="1" width="3.7109375" style="0" customWidth="1"/>
    <col min="2" max="2" width="38.28125" style="0" bestFit="1" customWidth="1"/>
  </cols>
  <sheetData>
    <row r="1" spans="2:12" ht="15">
      <c r="B1" s="20"/>
      <c r="C1" s="20"/>
      <c r="D1" s="20"/>
      <c r="E1" s="20"/>
      <c r="F1" s="20"/>
      <c r="G1" s="20"/>
      <c r="H1" s="20"/>
      <c r="I1" s="20"/>
      <c r="J1" s="20"/>
      <c r="K1" s="20"/>
      <c r="L1" s="20"/>
    </row>
    <row r="2" spans="2:12" ht="15">
      <c r="B2" s="21" t="s">
        <v>0</v>
      </c>
      <c r="C2" s="20"/>
      <c r="D2" s="20"/>
      <c r="E2" s="21" t="s">
        <v>14</v>
      </c>
      <c r="F2" s="20"/>
      <c r="G2" s="20"/>
      <c r="H2" s="20"/>
      <c r="I2" s="20"/>
      <c r="J2" s="20"/>
      <c r="K2" s="20"/>
      <c r="L2" s="20"/>
    </row>
    <row r="3" spans="2:12" ht="15">
      <c r="B3" s="20"/>
      <c r="C3" s="20"/>
      <c r="D3" s="20"/>
      <c r="E3" s="20"/>
      <c r="F3" s="20"/>
      <c r="G3" s="20"/>
      <c r="H3" s="20"/>
      <c r="I3" s="20"/>
      <c r="J3" s="20"/>
      <c r="K3" s="20"/>
      <c r="L3" s="20"/>
    </row>
    <row r="4" spans="2:12" ht="15">
      <c r="B4" s="22" t="s">
        <v>1</v>
      </c>
      <c r="C4" s="22" t="s">
        <v>2</v>
      </c>
      <c r="D4" s="20"/>
      <c r="E4" s="21" t="s">
        <v>15</v>
      </c>
      <c r="F4" s="20"/>
      <c r="G4" s="20"/>
      <c r="H4" s="20"/>
      <c r="I4" s="20"/>
      <c r="J4" s="20"/>
      <c r="K4" s="20"/>
      <c r="L4" s="20"/>
    </row>
    <row r="5" spans="2:12" ht="15" customHeight="1">
      <c r="B5" s="20" t="s">
        <v>3</v>
      </c>
      <c r="C5" s="23">
        <v>0.05</v>
      </c>
      <c r="D5" s="20"/>
      <c r="E5" s="28" t="s">
        <v>16</v>
      </c>
      <c r="F5" s="28"/>
      <c r="G5" s="28"/>
      <c r="H5" s="28"/>
      <c r="I5" s="28"/>
      <c r="J5" s="28"/>
      <c r="K5" s="28"/>
      <c r="L5" s="28"/>
    </row>
    <row r="6" spans="2:12" ht="15">
      <c r="B6" s="20" t="s">
        <v>4</v>
      </c>
      <c r="C6" s="23">
        <v>0.06</v>
      </c>
      <c r="D6" s="20"/>
      <c r="E6" s="28"/>
      <c r="F6" s="28"/>
      <c r="G6" s="28"/>
      <c r="H6" s="28"/>
      <c r="I6" s="28"/>
      <c r="J6" s="28"/>
      <c r="K6" s="28"/>
      <c r="L6" s="28"/>
    </row>
    <row r="7" spans="2:12" ht="15">
      <c r="B7" s="20" t="s">
        <v>5</v>
      </c>
      <c r="C7" s="23">
        <v>0.08</v>
      </c>
      <c r="D7" s="20"/>
      <c r="E7" s="28"/>
      <c r="F7" s="28"/>
      <c r="G7" s="28"/>
      <c r="H7" s="28"/>
      <c r="I7" s="28"/>
      <c r="J7" s="28"/>
      <c r="K7" s="28"/>
      <c r="L7" s="28"/>
    </row>
    <row r="8" spans="2:12" ht="15">
      <c r="B8" s="20" t="s">
        <v>6</v>
      </c>
      <c r="C8" s="23">
        <v>0.09</v>
      </c>
      <c r="D8" s="20"/>
      <c r="E8" s="28"/>
      <c r="F8" s="28"/>
      <c r="G8" s="28"/>
      <c r="H8" s="28"/>
      <c r="I8" s="28"/>
      <c r="J8" s="28"/>
      <c r="K8" s="28"/>
      <c r="L8" s="28"/>
    </row>
    <row r="9" spans="2:12" ht="15">
      <c r="B9" s="20" t="s">
        <v>7</v>
      </c>
      <c r="C9" s="23">
        <v>0.1</v>
      </c>
      <c r="D9" s="20"/>
      <c r="E9" s="28"/>
      <c r="F9" s="28"/>
      <c r="G9" s="28"/>
      <c r="H9" s="28"/>
      <c r="I9" s="28"/>
      <c r="J9" s="28"/>
      <c r="K9" s="28"/>
      <c r="L9" s="28"/>
    </row>
    <row r="10" spans="2:12" ht="15">
      <c r="B10" s="20" t="s">
        <v>8</v>
      </c>
      <c r="C10" s="23">
        <v>0.15</v>
      </c>
      <c r="D10" s="20"/>
      <c r="E10" s="28"/>
      <c r="F10" s="28"/>
      <c r="G10" s="28"/>
      <c r="H10" s="28"/>
      <c r="I10" s="28"/>
      <c r="J10" s="28"/>
      <c r="K10" s="28"/>
      <c r="L10" s="28"/>
    </row>
    <row r="11" spans="2:12" ht="15">
      <c r="B11" s="20" t="s">
        <v>9</v>
      </c>
      <c r="C11" s="23">
        <v>0.23</v>
      </c>
      <c r="D11" s="20"/>
      <c r="E11" s="24"/>
      <c r="F11" s="24"/>
      <c r="G11" s="24"/>
      <c r="H11" s="24"/>
      <c r="I11" s="24"/>
      <c r="J11" s="24"/>
      <c r="K11" s="24"/>
      <c r="L11" s="24"/>
    </row>
    <row r="12" spans="2:12" ht="15">
      <c r="B12" s="20" t="s">
        <v>10</v>
      </c>
      <c r="C12" s="23">
        <v>0.43</v>
      </c>
      <c r="D12" s="20"/>
      <c r="E12" s="21" t="s">
        <v>17</v>
      </c>
      <c r="F12" s="20"/>
      <c r="G12" s="20"/>
      <c r="H12" s="20"/>
      <c r="I12" s="20"/>
      <c r="J12" s="20"/>
      <c r="K12" s="20"/>
      <c r="L12" s="20"/>
    </row>
    <row r="13" spans="2:12" ht="15">
      <c r="B13" s="20" t="s">
        <v>11</v>
      </c>
      <c r="C13" s="23">
        <v>0.66</v>
      </c>
      <c r="D13" s="20"/>
      <c r="E13" s="28" t="s">
        <v>18</v>
      </c>
      <c r="F13" s="28"/>
      <c r="G13" s="28"/>
      <c r="H13" s="28"/>
      <c r="I13" s="28"/>
      <c r="J13" s="28"/>
      <c r="K13" s="28"/>
      <c r="L13" s="28"/>
    </row>
    <row r="14" spans="2:12" ht="15">
      <c r="B14" s="20" t="s">
        <v>12</v>
      </c>
      <c r="C14" s="23">
        <v>1.27</v>
      </c>
      <c r="D14" s="20"/>
      <c r="E14" s="28"/>
      <c r="F14" s="28"/>
      <c r="G14" s="28"/>
      <c r="H14" s="28"/>
      <c r="I14" s="28"/>
      <c r="J14" s="28"/>
      <c r="K14" s="28"/>
      <c r="L14" s="28"/>
    </row>
    <row r="15" spans="2:12" ht="15">
      <c r="B15" s="20" t="s">
        <v>13</v>
      </c>
      <c r="C15" s="23">
        <v>2.06</v>
      </c>
      <c r="D15" s="20"/>
      <c r="E15" s="28"/>
      <c r="F15" s="28"/>
      <c r="G15" s="28"/>
      <c r="H15" s="28"/>
      <c r="I15" s="28"/>
      <c r="J15" s="28"/>
      <c r="K15" s="28"/>
      <c r="L15" s="28"/>
    </row>
    <row r="16" spans="2:12" ht="15">
      <c r="B16" s="20"/>
      <c r="C16" s="20"/>
      <c r="D16" s="20"/>
      <c r="E16" s="28"/>
      <c r="F16" s="28"/>
      <c r="G16" s="28"/>
      <c r="H16" s="28"/>
      <c r="I16" s="28"/>
      <c r="J16" s="28"/>
      <c r="K16" s="28"/>
      <c r="L16" s="28"/>
    </row>
    <row r="17" spans="2:12" ht="15">
      <c r="B17" s="20"/>
      <c r="C17" s="20"/>
      <c r="D17" s="20"/>
      <c r="E17" s="28"/>
      <c r="F17" s="28"/>
      <c r="G17" s="28"/>
      <c r="H17" s="28"/>
      <c r="I17" s="28"/>
      <c r="J17" s="28"/>
      <c r="K17" s="28"/>
      <c r="L17" s="28"/>
    </row>
    <row r="18" spans="2:12" ht="15">
      <c r="B18" s="20"/>
      <c r="C18" s="20"/>
      <c r="D18" s="20"/>
      <c r="E18" s="28"/>
      <c r="F18" s="28"/>
      <c r="G18" s="28"/>
      <c r="H18" s="28"/>
      <c r="I18" s="28"/>
      <c r="J18" s="28"/>
      <c r="K18" s="28"/>
      <c r="L18" s="28"/>
    </row>
    <row r="19" spans="2:12" ht="15">
      <c r="B19" s="20"/>
      <c r="C19" s="20"/>
      <c r="D19" s="20"/>
      <c r="E19" s="20"/>
      <c r="F19" s="20"/>
      <c r="G19" s="20"/>
      <c r="H19" s="20"/>
      <c r="I19" s="20"/>
      <c r="J19" s="20"/>
      <c r="K19" s="20"/>
      <c r="L19" s="20"/>
    </row>
    <row r="20" spans="2:12" ht="15">
      <c r="B20" s="20"/>
      <c r="C20" s="20"/>
      <c r="D20" s="20"/>
      <c r="E20" s="20"/>
      <c r="F20" s="20"/>
      <c r="G20" s="20"/>
      <c r="H20" s="20"/>
      <c r="I20" s="20"/>
      <c r="J20" s="20"/>
      <c r="K20" s="20"/>
      <c r="L20" s="20"/>
    </row>
    <row r="21" spans="2:12" ht="15">
      <c r="B21" s="20"/>
      <c r="C21" s="20"/>
      <c r="D21" s="20"/>
      <c r="E21" s="21" t="s">
        <v>19</v>
      </c>
      <c r="F21" s="20"/>
      <c r="G21" s="20"/>
      <c r="H21" s="20"/>
      <c r="I21" s="20"/>
      <c r="J21" s="20"/>
      <c r="K21" s="20"/>
      <c r="L21" s="20"/>
    </row>
    <row r="22" spans="2:12" ht="15">
      <c r="B22" s="20"/>
      <c r="C22" s="20"/>
      <c r="D22" s="20"/>
      <c r="E22" s="20" t="s">
        <v>20</v>
      </c>
      <c r="F22" s="20"/>
      <c r="G22" s="20"/>
      <c r="H22" s="20"/>
      <c r="I22" s="20"/>
      <c r="J22" s="20"/>
      <c r="K22" s="20"/>
      <c r="L22" s="20"/>
    </row>
    <row r="23" spans="2:12" ht="15">
      <c r="B23" s="20"/>
      <c r="C23" s="20"/>
      <c r="D23" s="20"/>
      <c r="E23" s="20"/>
      <c r="F23" s="20"/>
      <c r="G23" s="20"/>
      <c r="H23" s="20"/>
      <c r="I23" s="20"/>
      <c r="J23" s="20"/>
      <c r="K23" s="20"/>
      <c r="L23" s="20"/>
    </row>
    <row r="24" spans="2:12" ht="15">
      <c r="B24" s="20"/>
      <c r="C24" s="20"/>
      <c r="D24" s="20"/>
      <c r="E24" s="20"/>
      <c r="F24" s="20"/>
      <c r="G24" s="20"/>
      <c r="H24" s="20"/>
      <c r="I24" s="20"/>
      <c r="J24" s="20"/>
      <c r="K24" s="20"/>
      <c r="L24" s="20"/>
    </row>
  </sheetData>
  <sheetProtection algorithmName="SHA-512" hashValue="h3fR6GmeSHc/TuBuifn9OmsZkoeE2T9OoEgCEIlfotcPrGMJgZ0tHRhXTBePGCWq0QoOsZx8UeZoVUkB3TEHNA==" saltValue="yNiXHcYO2E7jhwyMj08oRg==" spinCount="100000" sheet="1" objects="1" scenarios="1"/>
  <mergeCells count="2">
    <mergeCell ref="E5:L10"/>
    <mergeCell ref="E13:L18"/>
  </mergeCells>
  <printOptions/>
  <pageMargins left="0.7" right="0.7" top="0.75" bottom="0.75" header="0.3" footer="0.3"/>
  <pageSetup fitToHeight="1"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Reformed Church in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Feifei Liu</dc:creator>
  <cp:keywords/>
  <dc:description/>
  <cp:lastModifiedBy>Feifei Liu</cp:lastModifiedBy>
  <cp:lastPrinted>2015-11-25T15:35:28Z</cp:lastPrinted>
  <dcterms:created xsi:type="dcterms:W3CDTF">2015-06-18T16:18:46Z</dcterms:created>
  <dcterms:modified xsi:type="dcterms:W3CDTF">2020-11-23T17:37:24Z</dcterms:modified>
  <cp:category/>
  <cp:version/>
  <cp:contentType/>
  <cp:contentStatus/>
</cp:coreProperties>
</file>